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PUBLICAR ITESS\SOLVENTACION\EJERCICIO PRESUPUESTARI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E60" i="1"/>
  <c r="C60" i="1"/>
  <c r="B60" i="1"/>
  <c r="D58" i="1"/>
  <c r="G58" i="1" s="1"/>
  <c r="D56" i="1"/>
  <c r="G56" i="1" s="1"/>
  <c r="D54" i="1"/>
  <c r="G54" i="1" s="1"/>
  <c r="G52" i="1"/>
  <c r="D52" i="1"/>
  <c r="G50" i="1"/>
  <c r="D50" i="1"/>
  <c r="D48" i="1"/>
  <c r="G48" i="1" s="1"/>
  <c r="D46" i="1"/>
  <c r="G46" i="1" s="1"/>
  <c r="F38" i="1"/>
  <c r="E38" i="1"/>
  <c r="C38" i="1"/>
  <c r="B38" i="1"/>
  <c r="D36" i="1"/>
  <c r="G36" i="1" s="1"/>
  <c r="G35" i="1"/>
  <c r="D35" i="1"/>
  <c r="G34" i="1"/>
  <c r="D34" i="1"/>
  <c r="D33" i="1"/>
  <c r="D38" i="1" s="1"/>
  <c r="F24" i="1"/>
  <c r="E24" i="1"/>
  <c r="C24" i="1"/>
  <c r="B24" i="1"/>
  <c r="D22" i="1"/>
  <c r="G22" i="1" s="1"/>
  <c r="D21" i="1"/>
  <c r="G21" i="1" s="1"/>
  <c r="D20" i="1"/>
  <c r="G20" i="1" s="1"/>
  <c r="G19" i="1"/>
  <c r="D19" i="1"/>
  <c r="D18" i="1"/>
  <c r="G18" i="1" s="1"/>
  <c r="D17" i="1"/>
  <c r="G17" i="1" s="1"/>
  <c r="D16" i="1"/>
  <c r="G16" i="1" s="1"/>
  <c r="G15" i="1"/>
  <c r="D15" i="1"/>
  <c r="D14" i="1"/>
  <c r="G14" i="1" s="1"/>
  <c r="D13" i="1"/>
  <c r="G13" i="1" s="1"/>
  <c r="D12" i="1"/>
  <c r="G12" i="1" s="1"/>
  <c r="G11" i="1"/>
  <c r="D11" i="1"/>
  <c r="D10" i="1"/>
  <c r="G10" i="1" s="1"/>
  <c r="D9" i="1"/>
  <c r="G9" i="1" s="1"/>
  <c r="D8" i="1"/>
  <c r="G8" i="1" s="1"/>
  <c r="G7" i="1"/>
  <c r="D7" i="1"/>
  <c r="D24" i="1" s="1"/>
  <c r="G60" i="1" l="1"/>
  <c r="G24" i="1"/>
  <c r="D60" i="1"/>
  <c r="G33" i="1"/>
  <c r="G38" i="1" s="1"/>
</calcChain>
</file>

<file path=xl/sharedStrings.xml><?xml version="1.0" encoding="utf-8"?>
<sst xmlns="http://schemas.openxmlformats.org/spreadsheetml/2006/main" count="68" uniqueCount="46">
  <si>
    <t>INSTITUTO TECNOLOGICO SUPERIOR DE SALVATIERRA
Estado Analítico del Ejercicio del Presupuesto de Egresos
Clasificación Administrativa
Del 1 de Enero al 31 de Marzo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</si>
  <si>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</si>
  <si>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</si>
  <si>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</si>
  <si>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</si>
  <si>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</si>
  <si>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</si>
  <si>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</si>
  <si>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</si>
  <si>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</si>
  <si>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</si>
  <si>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211213044010000 DIRECCIÓN GENERAL ITESS</t>
  </si>
  <si>
    <t>211213044020000 SUBDIR DE ADMON Y FINANZ</t>
  </si>
  <si>
    <t>211213044020200 DEPARTAMENTO RECURSOS MA</t>
  </si>
  <si>
    <t>211213044020300 DEPARTAMENTO RECURSOS HU</t>
  </si>
  <si>
    <t>211213044030000 DIRECCIÓN ACADÉMICA ITES</t>
  </si>
  <si>
    <t>211213044030102 COORD DE INGENIERÍA EN I</t>
  </si>
  <si>
    <t>211213044030104 COORD DE INGENIERÍA EN T</t>
  </si>
  <si>
    <t>211213044030105 COORD DE INGENIERÍA EN M</t>
  </si>
  <si>
    <t>211213044030200 SDIR DE POSGRADO E INVES</t>
  </si>
  <si>
    <t>211213044030201 DEPTO DE POSGRADO E INVE</t>
  </si>
  <si>
    <t>211213044030300 DEPTO DE DESARROLLO ACAD</t>
  </si>
  <si>
    <t>211213044040000 DIRECCIÓN PLANEACIÓN Y V</t>
  </si>
  <si>
    <t>211213044040101 DEPARTAMENTO DE CALIDAD</t>
  </si>
  <si>
    <t>211213044040104 DEPARTAMENTO SERVICIOS E</t>
  </si>
  <si>
    <t>211213044040200 SUBDIR DE VINCULACIÓN Y</t>
  </si>
  <si>
    <t>211213044040201 DEPARTAMENTO DE VINCULAC</t>
  </si>
  <si>
    <t>Total del Gasto</t>
  </si>
  <si>
    <t>INSTITUTO TECNOLOGICO SUPERIOR DE SALVATIERRA
Estado Analítico del Ejercicio del Presupuesto de Egresos
Clasificación Administrativa (Poderes)
Del 1 de Enero al 31 de Marzo de 2025</t>
  </si>
  <si>
    <t>Poder Ejecutivo</t>
  </si>
  <si>
    <t>Poder Legislativo</t>
  </si>
  <si>
    <t>Poder Judicial</t>
  </si>
  <si>
    <t>Órganismos Autónomos</t>
  </si>
  <si>
    <t>INSTITUTO TECNOLOGICO SUPERIOR DE SALVATIERRA
Estado Analítico del Ejercicio del Presupuesto de Egresos
Clasificación Administrativa (Sector Paraestatal)
Del 1 de Enero al 31 de Marzo de 2025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</si>
  <si>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</si>
  <si>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</si>
  <si>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</si>
  <si>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</si>
  <si>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</si>
  <si>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Participación Estatal Mayoritaria</t>
  </si>
  <si>
    <t>Fideicomisos Financieros Públicos con Participación Estatal Mayoritaria</t>
  </si>
  <si>
    <t>“Bajo protesta de decir verdad declaramos que los Estados Financieros y sus notas, son razonablemente correctos y son responsabilidad del emisor”</t>
  </si>
  <si>
    <t>CP. RAMIRO CONTRERAS RODRIGUEZ</t>
  </si>
  <si>
    <t>DR. JOSE LUIS RAMIREZ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</si>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</sst>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>
      <alignment vertical="center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4" fontId="2" fillId="2" borderId="12" xfId="1" applyNumberFormat="1" applyFont="1" applyFill="1" applyBorder="1" applyAlignment="1">
      <alignment horizontal="center" vertical="center" wrapText="1"/>
    </xf>
    <xf numFmtId="4" fontId="2" fillId="2" borderId="13" xfId="1" applyNumberFormat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vertical="center"/>
    </xf>
    <xf numFmtId="0" fontId="2" fillId="2" borderId="12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indent="1"/>
    </xf>
    <xf numFmtId="4" fontId="3" fillId="0" borderId="7" xfId="1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 applyProtection="1">
      <alignment horizontal="left" indent="1"/>
      <protection locked="0"/>
    </xf>
    <xf numFmtId="3" fontId="3" fillId="0" borderId="11" xfId="0" applyNumberFormat="1" applyFont="1" applyBorder="1" applyProtection="1">
      <protection locked="0"/>
    </xf>
    <xf numFmtId="3" fontId="2" fillId="0" borderId="8" xfId="0" applyNumberFormat="1" applyFont="1" applyBorder="1" applyAlignment="1" applyProtection="1">
      <alignment horizontal="center"/>
      <protection locked="0"/>
    </xf>
    <xf numFmtId="3" fontId="2" fillId="0" borderId="12" xfId="0" applyNumberFormat="1" applyFon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0" xfId="0" applyNumberFormat="1" applyBorder="1" applyProtection="1">
      <protection locked="0"/>
    </xf>
    <xf numFmtId="3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5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7" xfId="1" applyNumberFormat="1" applyFont="1" applyFill="1" applyBorder="1" applyAlignment="1">
      <alignment vertical="center"/>
    </xf>
    <xf numFmtId="3" fontId="2" fillId="2" borderId="8" xfId="1" applyNumberFormat="1" applyFont="1" applyFill="1" applyBorder="1" applyAlignment="1" applyProtection="1">
      <alignment vertical="center" wrapText="1"/>
      <protection locked="0"/>
    </xf>
    <xf numFmtId="3" fontId="2" fillId="2" borderId="9" xfId="1" applyNumberFormat="1" applyFont="1" applyFill="1" applyBorder="1" applyAlignment="1" applyProtection="1">
      <alignment vertical="center" wrapText="1"/>
      <protection locked="0"/>
    </xf>
    <xf numFmtId="3" fontId="2" fillId="2" borderId="9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10" xfId="1" applyNumberFormat="1" applyFont="1" applyFill="1" applyBorder="1" applyAlignment="1" applyProtection="1">
      <alignment vertical="center" wrapText="1"/>
      <protection locked="0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>
      <alignment horizontal="center" vertical="center"/>
    </xf>
    <xf numFmtId="3" fontId="2" fillId="2" borderId="12" xfId="1" applyNumberFormat="1" applyFont="1" applyFill="1" applyBorder="1" applyAlignment="1">
      <alignment horizontal="center" vertical="center" wrapText="1"/>
    </xf>
    <xf numFmtId="3" fontId="2" fillId="2" borderId="13" xfId="1" applyNumberFormat="1" applyFont="1" applyFill="1" applyBorder="1" applyAlignment="1">
      <alignment horizontal="center" vertical="center" wrapText="1"/>
    </xf>
    <xf numFmtId="3" fontId="2" fillId="2" borderId="13" xfId="1" applyNumberFormat="1" applyFont="1" applyFill="1" applyBorder="1" applyAlignment="1">
      <alignment vertical="center"/>
    </xf>
    <xf numFmtId="3" fontId="2" fillId="0" borderId="14" xfId="1" applyNumberFormat="1" applyFont="1" applyBorder="1" applyAlignment="1">
      <alignment vertical="center"/>
    </xf>
    <xf numFmtId="3" fontId="2" fillId="0" borderId="11" xfId="1" applyNumberFormat="1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horizontal="left" indent="1"/>
      <protection locked="0"/>
    </xf>
    <xf numFmtId="3" fontId="2" fillId="2" borderId="8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9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10" xfId="1" applyNumberFormat="1" applyFont="1" applyFill="1" applyBorder="1" applyAlignment="1" applyProtection="1">
      <alignment horizontal="center" vertical="center" wrapText="1"/>
      <protection locked="0"/>
    </xf>
    <xf numFmtId="3" fontId="0" fillId="0" borderId="14" xfId="0" applyNumberFormat="1" applyBorder="1" applyAlignment="1" applyProtection="1">
      <alignment horizontal="left" wrapText="1" inden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4" fontId="5" fillId="0" borderId="0" xfId="2" applyNumberFormat="1" applyFont="1" applyFill="1" applyBorder="1" applyAlignment="1" applyProtection="1">
      <alignment horizontal="left" vertical="top"/>
      <protection locked="0"/>
    </xf>
    <xf numFmtId="4" fontId="3" fillId="0" borderId="0" xfId="2" applyNumberFormat="1" applyFont="1" applyAlignment="1" applyProtection="1">
      <alignment vertical="top"/>
      <protection locked="0"/>
    </xf>
    <xf numFmtId="0" fontId="3" fillId="0" borderId="0" xfId="2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horizontal="left" vertical="top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activeCell="M12" sqref="M12"/>
    </sheetView>
  </sheetViews>
  <sheetFormatPr baseColWidth="10" defaultColWidth="10.28515625" defaultRowHeight="15" x14ac:dyDescent="0.25"/>
  <cols>
    <col min="1" max="1" width="69" style="4" customWidth="1"/>
    <col min="2" max="7" width="15.7109375" style="4" customWidth="1"/>
    <col min="8" max="16384" width="10.28515625" style="4"/>
  </cols>
  <sheetData>
    <row r="1" spans="1:7" ht="60.7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2.6" customHeight="1" x14ac:dyDescent="0.25">
      <c r="A2" s="5"/>
      <c r="B2" s="6"/>
      <c r="C2" s="6"/>
      <c r="D2" s="6"/>
      <c r="E2" s="6"/>
      <c r="F2" s="6"/>
      <c r="G2" s="7"/>
    </row>
    <row r="3" spans="1:7" x14ac:dyDescent="0.25">
      <c r="A3" s="8"/>
      <c r="B3" s="9"/>
      <c r="C3" s="10"/>
      <c r="D3" s="11" t="s">
        <v>1</v>
      </c>
      <c r="E3" s="10"/>
      <c r="F3" s="12"/>
      <c r="G3" s="13" t="s">
        <v>2</v>
      </c>
    </row>
    <row r="4" spans="1:7" ht="24.95" customHeight="1" x14ac:dyDescent="0.25">
      <c r="A4" s="14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6"/>
    </row>
    <row r="5" spans="1:7" x14ac:dyDescent="0.25">
      <c r="A5" s="17"/>
      <c r="B5" s="18">
        <v>1</v>
      </c>
      <c r="C5" s="18">
        <v>2</v>
      </c>
      <c r="D5" s="18" t="s">
        <v>9</v>
      </c>
      <c r="E5" s="18">
        <v>4</v>
      </c>
      <c r="F5" s="18">
        <v>5</v>
      </c>
      <c r="G5" s="18" t="s">
        <v>10</v>
      </c>
    </row>
    <row r="6" spans="1:7" x14ac:dyDescent="0.25">
      <c r="A6" s="19"/>
      <c r="B6" s="20"/>
      <c r="C6" s="20"/>
      <c r="D6" s="20"/>
      <c r="E6" s="20"/>
      <c r="F6" s="20"/>
      <c r="G6" s="20"/>
    </row>
    <row r="7" spans="1:7" x14ac:dyDescent="0.25">
      <c r="A7" s="21" t="s">
        <v>11</v>
      </c>
      <c r="B7" s="22">
        <v>1253175.5</v>
      </c>
      <c r="C7" s="22">
        <v>1163974.81</v>
      </c>
      <c r="D7" s="22">
        <f>B7+C7</f>
        <v>2417150.31</v>
      </c>
      <c r="E7" s="22">
        <v>455499.08</v>
      </c>
      <c r="F7" s="22">
        <v>450725.97</v>
      </c>
      <c r="G7" s="22">
        <f>D7-E7</f>
        <v>1961651.23</v>
      </c>
    </row>
    <row r="8" spans="1:7" x14ac:dyDescent="0.25">
      <c r="A8" s="21" t="s">
        <v>12</v>
      </c>
      <c r="B8" s="22">
        <v>1530249.28</v>
      </c>
      <c r="C8" s="22">
        <v>1507551.68</v>
      </c>
      <c r="D8" s="22">
        <f t="shared" ref="D8:D22" si="0">B8+C8</f>
        <v>3037800.96</v>
      </c>
      <c r="E8" s="22">
        <v>632564.03</v>
      </c>
      <c r="F8" s="22">
        <v>620028.43000000005</v>
      </c>
      <c r="G8" s="22">
        <f t="shared" ref="G8:G22" si="1">D8-E8</f>
        <v>2405236.9299999997</v>
      </c>
    </row>
    <row r="9" spans="1:7" x14ac:dyDescent="0.25">
      <c r="A9" s="21" t="s">
        <v>13</v>
      </c>
      <c r="B9" s="22">
        <v>474779.11</v>
      </c>
      <c r="C9" s="22">
        <v>347828.67</v>
      </c>
      <c r="D9" s="22">
        <f t="shared" si="0"/>
        <v>822607.78</v>
      </c>
      <c r="E9" s="22">
        <v>175914.15</v>
      </c>
      <c r="F9" s="22">
        <v>172370.56</v>
      </c>
      <c r="G9" s="22">
        <f t="shared" si="1"/>
        <v>646693.63</v>
      </c>
    </row>
    <row r="10" spans="1:7" x14ac:dyDescent="0.25">
      <c r="A10" s="21" t="s">
        <v>14</v>
      </c>
      <c r="B10" s="22">
        <v>305267.89</v>
      </c>
      <c r="C10" s="22">
        <v>323463.86</v>
      </c>
      <c r="D10" s="22">
        <f t="shared" si="0"/>
        <v>628731.75</v>
      </c>
      <c r="E10" s="22">
        <v>131108.42000000001</v>
      </c>
      <c r="F10" s="22">
        <v>127444.39</v>
      </c>
      <c r="G10" s="22">
        <f t="shared" si="1"/>
        <v>497623.32999999996</v>
      </c>
    </row>
    <row r="11" spans="1:7" x14ac:dyDescent="0.25">
      <c r="A11" s="21" t="s">
        <v>15</v>
      </c>
      <c r="B11" s="22">
        <v>16542944.550000001</v>
      </c>
      <c r="C11" s="22">
        <v>14921057.92</v>
      </c>
      <c r="D11" s="22">
        <f t="shared" si="0"/>
        <v>31464002.469999999</v>
      </c>
      <c r="E11" s="22">
        <v>5615605.29</v>
      </c>
      <c r="F11" s="22">
        <v>5461093.7800000003</v>
      </c>
      <c r="G11" s="22">
        <f t="shared" si="1"/>
        <v>25848397.18</v>
      </c>
    </row>
    <row r="12" spans="1:7" x14ac:dyDescent="0.25">
      <c r="A12" s="21" t="s">
        <v>16</v>
      </c>
      <c r="B12" s="22">
        <v>652665.04</v>
      </c>
      <c r="C12" s="22">
        <v>306154.82</v>
      </c>
      <c r="D12" s="22">
        <f t="shared" si="0"/>
        <v>958819.8600000001</v>
      </c>
      <c r="E12" s="22">
        <v>120905.56</v>
      </c>
      <c r="F12" s="22">
        <v>117962.29</v>
      </c>
      <c r="G12" s="22">
        <f t="shared" si="1"/>
        <v>837914.3</v>
      </c>
    </row>
    <row r="13" spans="1:7" x14ac:dyDescent="0.25">
      <c r="A13" s="21" t="s">
        <v>17</v>
      </c>
      <c r="B13" s="22">
        <v>475928.48</v>
      </c>
      <c r="C13" s="22">
        <v>501269.02</v>
      </c>
      <c r="D13" s="22">
        <f t="shared" si="0"/>
        <v>977197.5</v>
      </c>
      <c r="E13" s="22">
        <v>199704.98</v>
      </c>
      <c r="F13" s="22">
        <v>195146.95</v>
      </c>
      <c r="G13" s="22">
        <f t="shared" si="1"/>
        <v>777492.52</v>
      </c>
    </row>
    <row r="14" spans="1:7" x14ac:dyDescent="0.25">
      <c r="A14" s="21" t="s">
        <v>18</v>
      </c>
      <c r="B14" s="22">
        <v>497627.61</v>
      </c>
      <c r="C14" s="22">
        <v>287808.05</v>
      </c>
      <c r="D14" s="22">
        <f t="shared" si="0"/>
        <v>785435.65999999992</v>
      </c>
      <c r="E14" s="22">
        <v>26009.91</v>
      </c>
      <c r="F14" s="22">
        <v>23921.14</v>
      </c>
      <c r="G14" s="22">
        <f t="shared" si="1"/>
        <v>759425.74999999988</v>
      </c>
    </row>
    <row r="15" spans="1:7" x14ac:dyDescent="0.25">
      <c r="A15" s="21" t="s">
        <v>19</v>
      </c>
      <c r="B15" s="22">
        <v>371755.79</v>
      </c>
      <c r="C15" s="22">
        <v>346688.08</v>
      </c>
      <c r="D15" s="22">
        <f t="shared" si="0"/>
        <v>718443.87</v>
      </c>
      <c r="E15" s="22">
        <v>164770.98000000001</v>
      </c>
      <c r="F15" s="22">
        <v>161441.10999999999</v>
      </c>
      <c r="G15" s="22">
        <f t="shared" si="1"/>
        <v>553672.89</v>
      </c>
    </row>
    <row r="16" spans="1:7" x14ac:dyDescent="0.25">
      <c r="A16" s="21" t="s">
        <v>20</v>
      </c>
      <c r="B16" s="22">
        <v>198251.79</v>
      </c>
      <c r="C16" s="22">
        <v>211952.81</v>
      </c>
      <c r="D16" s="22">
        <f t="shared" si="0"/>
        <v>410204.6</v>
      </c>
      <c r="E16" s="22">
        <v>85937.11</v>
      </c>
      <c r="F16" s="22">
        <v>83710.41</v>
      </c>
      <c r="G16" s="22">
        <f t="shared" si="1"/>
        <v>324267.49</v>
      </c>
    </row>
    <row r="17" spans="1:7" x14ac:dyDescent="0.25">
      <c r="A17" s="21" t="s">
        <v>21</v>
      </c>
      <c r="B17" s="22">
        <v>288534.78000000003</v>
      </c>
      <c r="C17" s="22">
        <v>306278.76</v>
      </c>
      <c r="D17" s="22">
        <f t="shared" si="0"/>
        <v>594813.54</v>
      </c>
      <c r="E17" s="22">
        <v>121610.82</v>
      </c>
      <c r="F17" s="22">
        <v>118653.08</v>
      </c>
      <c r="G17" s="22">
        <f t="shared" si="1"/>
        <v>473202.72000000003</v>
      </c>
    </row>
    <row r="18" spans="1:7" x14ac:dyDescent="0.25">
      <c r="A18" s="21" t="s">
        <v>22</v>
      </c>
      <c r="B18" s="22">
        <v>2251967.2599999998</v>
      </c>
      <c r="C18" s="22">
        <v>2081010.6</v>
      </c>
      <c r="D18" s="22">
        <f t="shared" si="0"/>
        <v>4332977.8599999994</v>
      </c>
      <c r="E18" s="22">
        <v>749431.33</v>
      </c>
      <c r="F18" s="22">
        <v>736453.5</v>
      </c>
      <c r="G18" s="22">
        <f t="shared" si="1"/>
        <v>3583546.5299999993</v>
      </c>
    </row>
    <row r="19" spans="1:7" x14ac:dyDescent="0.25">
      <c r="A19" s="21" t="s">
        <v>23</v>
      </c>
      <c r="B19" s="22">
        <v>348534.78</v>
      </c>
      <c r="C19" s="22">
        <v>310589.36</v>
      </c>
      <c r="D19" s="22">
        <f t="shared" si="0"/>
        <v>659124.14</v>
      </c>
      <c r="E19" s="22">
        <v>122541.82</v>
      </c>
      <c r="F19" s="22">
        <v>119584.08</v>
      </c>
      <c r="G19" s="22">
        <f t="shared" si="1"/>
        <v>536582.32000000007</v>
      </c>
    </row>
    <row r="20" spans="1:7" x14ac:dyDescent="0.25">
      <c r="A20" s="21" t="s">
        <v>24</v>
      </c>
      <c r="B20" s="22">
        <v>531889.54</v>
      </c>
      <c r="C20" s="22">
        <v>390328.95</v>
      </c>
      <c r="D20" s="22">
        <f t="shared" si="0"/>
        <v>922218.49</v>
      </c>
      <c r="E20" s="22">
        <v>160744.09</v>
      </c>
      <c r="F20" s="22">
        <v>156469.45000000001</v>
      </c>
      <c r="G20" s="22">
        <f t="shared" si="1"/>
        <v>761474.4</v>
      </c>
    </row>
    <row r="21" spans="1:7" x14ac:dyDescent="0.25">
      <c r="A21" s="21" t="s">
        <v>25</v>
      </c>
      <c r="B21" s="22">
        <v>1040807.77</v>
      </c>
      <c r="C21" s="22">
        <v>838775.25</v>
      </c>
      <c r="D21" s="22">
        <f t="shared" si="0"/>
        <v>1879583.02</v>
      </c>
      <c r="E21" s="22">
        <v>310120.61</v>
      </c>
      <c r="F21" s="22">
        <v>301947.65000000002</v>
      </c>
      <c r="G21" s="22">
        <f t="shared" si="1"/>
        <v>1569462.4100000001</v>
      </c>
    </row>
    <row r="22" spans="1:7" x14ac:dyDescent="0.25">
      <c r="A22" s="21" t="s">
        <v>26</v>
      </c>
      <c r="B22" s="22">
        <v>292948.39</v>
      </c>
      <c r="C22" s="22">
        <v>304112.65999999997</v>
      </c>
      <c r="D22" s="22">
        <f t="shared" si="0"/>
        <v>597061.05000000005</v>
      </c>
      <c r="E22" s="22">
        <v>120576.43</v>
      </c>
      <c r="F22" s="22">
        <v>117618.69</v>
      </c>
      <c r="G22" s="22">
        <f t="shared" si="1"/>
        <v>476484.62000000005</v>
      </c>
    </row>
    <row r="23" spans="1:7" x14ac:dyDescent="0.25">
      <c r="A23" s="21"/>
      <c r="B23" s="22"/>
      <c r="C23" s="22"/>
      <c r="D23" s="22"/>
      <c r="E23" s="22"/>
      <c r="F23" s="22"/>
      <c r="G23" s="22"/>
    </row>
    <row r="24" spans="1:7" x14ac:dyDescent="0.25">
      <c r="A24" s="23" t="s">
        <v>27</v>
      </c>
      <c r="B24" s="24">
        <f t="shared" ref="B24:G24" si="2">SUM(B7:B23)</f>
        <v>27057327.559999999</v>
      </c>
      <c r="C24" s="24">
        <f t="shared" si="2"/>
        <v>24148845.300000001</v>
      </c>
      <c r="D24" s="24">
        <f t="shared" si="2"/>
        <v>51206172.859999992</v>
      </c>
      <c r="E24" s="24">
        <f t="shared" si="2"/>
        <v>9193044.6099999994</v>
      </c>
      <c r="F24" s="24">
        <f t="shared" si="2"/>
        <v>8964571.4800000004</v>
      </c>
      <c r="G24" s="24">
        <f t="shared" si="2"/>
        <v>42013128.249999993</v>
      </c>
    </row>
    <row r="25" spans="1:7" ht="5.25" customHeight="1" x14ac:dyDescent="0.25">
      <c r="A25" s="25"/>
      <c r="B25" s="26"/>
      <c r="C25" s="26"/>
      <c r="D25" s="26"/>
      <c r="E25" s="26"/>
      <c r="F25" s="26"/>
      <c r="G25" s="26"/>
    </row>
    <row r="26" spans="1:7" x14ac:dyDescent="0.25">
      <c r="A26" s="25"/>
      <c r="B26" s="26"/>
      <c r="C26" s="26"/>
      <c r="D26" s="26"/>
      <c r="E26" s="26"/>
      <c r="F26" s="26"/>
      <c r="G26" s="26"/>
    </row>
    <row r="27" spans="1:7" ht="45" customHeight="1" x14ac:dyDescent="0.25">
      <c r="A27" s="27" t="s">
        <v>28</v>
      </c>
      <c r="B27" s="28"/>
      <c r="C27" s="28"/>
      <c r="D27" s="28"/>
      <c r="E27" s="28"/>
      <c r="F27" s="28"/>
      <c r="G27" s="29"/>
    </row>
    <row r="28" spans="1:7" ht="15" customHeight="1" x14ac:dyDescent="0.25">
      <c r="A28" s="30"/>
      <c r="B28" s="31"/>
      <c r="C28" s="31"/>
      <c r="D28" s="31"/>
      <c r="E28" s="31"/>
      <c r="F28" s="31"/>
      <c r="G28" s="32"/>
    </row>
    <row r="29" spans="1:7" x14ac:dyDescent="0.25">
      <c r="A29" s="33"/>
      <c r="B29" s="34"/>
      <c r="C29" s="35"/>
      <c r="D29" s="36" t="s">
        <v>1</v>
      </c>
      <c r="E29" s="35"/>
      <c r="F29" s="37"/>
      <c r="G29" s="38" t="s">
        <v>2</v>
      </c>
    </row>
    <row r="30" spans="1:7" ht="22.5" x14ac:dyDescent="0.25">
      <c r="A30" s="39" t="s">
        <v>3</v>
      </c>
      <c r="B30" s="40" t="s">
        <v>4</v>
      </c>
      <c r="C30" s="40" t="s">
        <v>5</v>
      </c>
      <c r="D30" s="40" t="s">
        <v>6</v>
      </c>
      <c r="E30" s="40" t="s">
        <v>7</v>
      </c>
      <c r="F30" s="40" t="s">
        <v>8</v>
      </c>
      <c r="G30" s="41"/>
    </row>
    <row r="31" spans="1:7" x14ac:dyDescent="0.25">
      <c r="A31" s="42"/>
      <c r="B31" s="40">
        <v>1</v>
      </c>
      <c r="C31" s="40">
        <v>2</v>
      </c>
      <c r="D31" s="40" t="s">
        <v>9</v>
      </c>
      <c r="E31" s="40">
        <v>4</v>
      </c>
      <c r="F31" s="40">
        <v>5</v>
      </c>
      <c r="G31" s="40" t="s">
        <v>10</v>
      </c>
    </row>
    <row r="32" spans="1:7" x14ac:dyDescent="0.25">
      <c r="A32" s="43"/>
      <c r="B32" s="44"/>
      <c r="C32" s="44"/>
      <c r="D32" s="44"/>
      <c r="E32" s="44"/>
      <c r="F32" s="44"/>
      <c r="G32" s="44"/>
    </row>
    <row r="33" spans="1:7" x14ac:dyDescent="0.25">
      <c r="A33" s="45" t="s">
        <v>29</v>
      </c>
      <c r="B33" s="22">
        <v>0</v>
      </c>
      <c r="C33" s="22">
        <v>0</v>
      </c>
      <c r="D33" s="22">
        <f>B33+C33</f>
        <v>0</v>
      </c>
      <c r="E33" s="22">
        <v>0</v>
      </c>
      <c r="F33" s="22">
        <v>0</v>
      </c>
      <c r="G33" s="22">
        <f>D33-E33</f>
        <v>0</v>
      </c>
    </row>
    <row r="34" spans="1:7" x14ac:dyDescent="0.25">
      <c r="A34" s="45" t="s">
        <v>30</v>
      </c>
      <c r="B34" s="22">
        <v>0</v>
      </c>
      <c r="C34" s="22">
        <v>0</v>
      </c>
      <c r="D34" s="22">
        <f t="shared" ref="D34:D36" si="3">B34+C34</f>
        <v>0</v>
      </c>
      <c r="E34" s="22">
        <v>0</v>
      </c>
      <c r="F34" s="22">
        <v>0</v>
      </c>
      <c r="G34" s="22">
        <f t="shared" ref="G34:G36" si="4">D34-E34</f>
        <v>0</v>
      </c>
    </row>
    <row r="35" spans="1:7" x14ac:dyDescent="0.25">
      <c r="A35" s="45" t="s">
        <v>31</v>
      </c>
      <c r="B35" s="22">
        <v>0</v>
      </c>
      <c r="C35" s="22">
        <v>0</v>
      </c>
      <c r="D35" s="22">
        <f t="shared" si="3"/>
        <v>0</v>
      </c>
      <c r="E35" s="22">
        <v>0</v>
      </c>
      <c r="F35" s="22">
        <v>0</v>
      </c>
      <c r="G35" s="22">
        <f t="shared" si="4"/>
        <v>0</v>
      </c>
    </row>
    <row r="36" spans="1:7" x14ac:dyDescent="0.25">
      <c r="A36" s="45" t="s">
        <v>32</v>
      </c>
      <c r="B36" s="22">
        <v>0</v>
      </c>
      <c r="C36" s="22">
        <v>0</v>
      </c>
      <c r="D36" s="22">
        <f t="shared" si="3"/>
        <v>0</v>
      </c>
      <c r="E36" s="22">
        <v>0</v>
      </c>
      <c r="F36" s="22">
        <v>0</v>
      </c>
      <c r="G36" s="22">
        <f t="shared" si="4"/>
        <v>0</v>
      </c>
    </row>
    <row r="37" spans="1:7" x14ac:dyDescent="0.25">
      <c r="A37" s="45"/>
      <c r="B37" s="22"/>
      <c r="C37" s="22"/>
      <c r="D37" s="22"/>
      <c r="E37" s="22"/>
      <c r="F37" s="22"/>
      <c r="G37" s="22"/>
    </row>
    <row r="38" spans="1:7" x14ac:dyDescent="0.25">
      <c r="A38" s="23" t="s">
        <v>27</v>
      </c>
      <c r="B38" s="24">
        <f t="shared" ref="B38:G38" si="5">SUM(B33:B36)</f>
        <v>0</v>
      </c>
      <c r="C38" s="24">
        <f t="shared" si="5"/>
        <v>0</v>
      </c>
      <c r="D38" s="24">
        <f t="shared" si="5"/>
        <v>0</v>
      </c>
      <c r="E38" s="24">
        <f t="shared" si="5"/>
        <v>0</v>
      </c>
      <c r="F38" s="24">
        <f t="shared" si="5"/>
        <v>0</v>
      </c>
      <c r="G38" s="24">
        <f t="shared" si="5"/>
        <v>0</v>
      </c>
    </row>
    <row r="39" spans="1:7" ht="6.75" customHeight="1" x14ac:dyDescent="0.25">
      <c r="A39" s="25"/>
      <c r="B39" s="26"/>
      <c r="C39" s="26"/>
      <c r="D39" s="26"/>
      <c r="E39" s="26"/>
      <c r="F39" s="26"/>
      <c r="G39" s="26"/>
    </row>
    <row r="40" spans="1:7" x14ac:dyDescent="0.25">
      <c r="A40" s="25"/>
      <c r="B40" s="26"/>
      <c r="C40" s="26"/>
      <c r="D40" s="26"/>
      <c r="E40" s="26"/>
      <c r="F40" s="26"/>
      <c r="G40" s="26"/>
    </row>
    <row r="41" spans="1:7" ht="45" customHeight="1" x14ac:dyDescent="0.25">
      <c r="A41" s="46" t="s">
        <v>33</v>
      </c>
      <c r="B41" s="47"/>
      <c r="C41" s="47"/>
      <c r="D41" s="47"/>
      <c r="E41" s="47"/>
      <c r="F41" s="47"/>
      <c r="G41" s="48"/>
    </row>
    <row r="42" spans="1:7" x14ac:dyDescent="0.25">
      <c r="A42" s="33"/>
      <c r="B42" s="34"/>
      <c r="C42" s="35"/>
      <c r="D42" s="36" t="s">
        <v>1</v>
      </c>
      <c r="E42" s="35"/>
      <c r="F42" s="37"/>
      <c r="G42" s="38" t="s">
        <v>2</v>
      </c>
    </row>
    <row r="43" spans="1:7" ht="22.5" x14ac:dyDescent="0.25">
      <c r="A43" s="39" t="s">
        <v>3</v>
      </c>
      <c r="B43" s="40" t="s">
        <v>4</v>
      </c>
      <c r="C43" s="40" t="s">
        <v>5</v>
      </c>
      <c r="D43" s="40" t="s">
        <v>6</v>
      </c>
      <c r="E43" s="40" t="s">
        <v>7</v>
      </c>
      <c r="F43" s="40" t="s">
        <v>8</v>
      </c>
      <c r="G43" s="41"/>
    </row>
    <row r="44" spans="1:7" x14ac:dyDescent="0.25">
      <c r="A44" s="42"/>
      <c r="B44" s="40">
        <v>1</v>
      </c>
      <c r="C44" s="40">
        <v>2</v>
      </c>
      <c r="D44" s="40" t="s">
        <v>9</v>
      </c>
      <c r="E44" s="40">
        <v>4</v>
      </c>
      <c r="F44" s="40">
        <v>5</v>
      </c>
      <c r="G44" s="40" t="s">
        <v>10</v>
      </c>
    </row>
    <row r="45" spans="1:7" x14ac:dyDescent="0.25">
      <c r="A45" s="43"/>
      <c r="B45" s="44"/>
      <c r="C45" s="44"/>
      <c r="D45" s="44"/>
      <c r="E45" s="44"/>
      <c r="F45" s="44"/>
      <c r="G45" s="44"/>
    </row>
    <row r="46" spans="1:7" ht="30" x14ac:dyDescent="0.25">
      <c r="A46" s="49" t="s">
        <v>34</v>
      </c>
      <c r="B46" s="22">
        <v>27057327.559999999</v>
      </c>
      <c r="C46" s="22">
        <v>24148845.300000001</v>
      </c>
      <c r="D46" s="22">
        <f t="shared" ref="D46:D58" si="6">B46+C46</f>
        <v>51206172.859999999</v>
      </c>
      <c r="E46" s="22">
        <v>9193044.6099999994</v>
      </c>
      <c r="F46" s="22">
        <v>8964571.4800000004</v>
      </c>
      <c r="G46" s="22">
        <f t="shared" ref="G46:G58" si="7">D46-E46</f>
        <v>42013128.25</v>
      </c>
    </row>
    <row r="47" spans="1:7" x14ac:dyDescent="0.25">
      <c r="A47" s="49"/>
      <c r="B47" s="22"/>
      <c r="C47" s="22"/>
      <c r="D47" s="22"/>
      <c r="E47" s="22"/>
      <c r="F47" s="22"/>
      <c r="G47" s="22"/>
    </row>
    <row r="48" spans="1:7" x14ac:dyDescent="0.25">
      <c r="A48" s="49" t="s">
        <v>35</v>
      </c>
      <c r="B48" s="22">
        <v>0</v>
      </c>
      <c r="C48" s="22">
        <v>0</v>
      </c>
      <c r="D48" s="22">
        <f t="shared" si="6"/>
        <v>0</v>
      </c>
      <c r="E48" s="22">
        <v>0</v>
      </c>
      <c r="F48" s="22">
        <v>0</v>
      </c>
      <c r="G48" s="22">
        <f t="shared" si="7"/>
        <v>0</v>
      </c>
    </row>
    <row r="49" spans="1:7" x14ac:dyDescent="0.25">
      <c r="A49" s="49"/>
      <c r="B49" s="22"/>
      <c r="C49" s="22"/>
      <c r="D49" s="22"/>
      <c r="E49" s="22"/>
      <c r="F49" s="22"/>
      <c r="G49" s="22"/>
    </row>
    <row r="50" spans="1:7" ht="30" x14ac:dyDescent="0.25">
      <c r="A50" s="49" t="s">
        <v>36</v>
      </c>
      <c r="B50" s="22">
        <v>0</v>
      </c>
      <c r="C50" s="22">
        <v>0</v>
      </c>
      <c r="D50" s="22">
        <f t="shared" si="6"/>
        <v>0</v>
      </c>
      <c r="E50" s="22">
        <v>0</v>
      </c>
      <c r="F50" s="22">
        <v>0</v>
      </c>
      <c r="G50" s="22">
        <f t="shared" si="7"/>
        <v>0</v>
      </c>
    </row>
    <row r="51" spans="1:7" x14ac:dyDescent="0.25">
      <c r="A51" s="49"/>
      <c r="B51" s="22"/>
      <c r="C51" s="22"/>
      <c r="D51" s="22"/>
      <c r="E51" s="22"/>
      <c r="F51" s="22"/>
      <c r="G51" s="22"/>
    </row>
    <row r="52" spans="1:7" ht="30" x14ac:dyDescent="0.25">
      <c r="A52" s="49" t="s">
        <v>37</v>
      </c>
      <c r="B52" s="22">
        <v>0</v>
      </c>
      <c r="C52" s="22">
        <v>0</v>
      </c>
      <c r="D52" s="22">
        <f t="shared" si="6"/>
        <v>0</v>
      </c>
      <c r="E52" s="22">
        <v>0</v>
      </c>
      <c r="F52" s="22">
        <v>0</v>
      </c>
      <c r="G52" s="22">
        <f t="shared" si="7"/>
        <v>0</v>
      </c>
    </row>
    <row r="53" spans="1:7" x14ac:dyDescent="0.25">
      <c r="A53" s="49"/>
      <c r="B53" s="22"/>
      <c r="C53" s="22"/>
      <c r="D53" s="22"/>
      <c r="E53" s="22"/>
      <c r="F53" s="22"/>
      <c r="G53" s="22"/>
    </row>
    <row r="54" spans="1:7" ht="30" x14ac:dyDescent="0.25">
      <c r="A54" s="49" t="s">
        <v>38</v>
      </c>
      <c r="B54" s="22">
        <v>0</v>
      </c>
      <c r="C54" s="22">
        <v>0</v>
      </c>
      <c r="D54" s="22">
        <f t="shared" si="6"/>
        <v>0</v>
      </c>
      <c r="E54" s="22">
        <v>0</v>
      </c>
      <c r="F54" s="22">
        <v>0</v>
      </c>
      <c r="G54" s="22">
        <f t="shared" si="7"/>
        <v>0</v>
      </c>
    </row>
    <row r="55" spans="1:7" x14ac:dyDescent="0.25">
      <c r="A55" s="49"/>
      <c r="B55" s="22"/>
      <c r="C55" s="22"/>
      <c r="D55" s="22"/>
      <c r="E55" s="22"/>
      <c r="F55" s="22"/>
      <c r="G55" s="22"/>
    </row>
    <row r="56" spans="1:7" ht="30" x14ac:dyDescent="0.25">
      <c r="A56" s="49" t="s">
        <v>39</v>
      </c>
      <c r="B56" s="22">
        <v>0</v>
      </c>
      <c r="C56" s="22">
        <v>0</v>
      </c>
      <c r="D56" s="22">
        <f t="shared" si="6"/>
        <v>0</v>
      </c>
      <c r="E56" s="22">
        <v>0</v>
      </c>
      <c r="F56" s="22">
        <v>0</v>
      </c>
      <c r="G56" s="22">
        <f t="shared" si="7"/>
        <v>0</v>
      </c>
    </row>
    <row r="57" spans="1:7" x14ac:dyDescent="0.25">
      <c r="A57" s="49"/>
      <c r="B57" s="22"/>
      <c r="C57" s="22"/>
      <c r="D57" s="22"/>
      <c r="E57" s="22"/>
      <c r="F57" s="22"/>
      <c r="G57" s="22"/>
    </row>
    <row r="58" spans="1:7" x14ac:dyDescent="0.25">
      <c r="A58" s="49" t="s">
        <v>40</v>
      </c>
      <c r="B58" s="22">
        <v>0</v>
      </c>
      <c r="C58" s="22">
        <v>0</v>
      </c>
      <c r="D58" s="22">
        <f t="shared" si="6"/>
        <v>0</v>
      </c>
      <c r="E58" s="22">
        <v>0</v>
      </c>
      <c r="F58" s="22">
        <v>0</v>
      </c>
      <c r="G58" s="22">
        <f t="shared" si="7"/>
        <v>0</v>
      </c>
    </row>
    <row r="59" spans="1:7" x14ac:dyDescent="0.25">
      <c r="A59" s="49"/>
      <c r="B59" s="22"/>
      <c r="C59" s="22"/>
      <c r="D59" s="22"/>
      <c r="E59" s="22"/>
      <c r="F59" s="22"/>
      <c r="G59" s="22"/>
    </row>
    <row r="60" spans="1:7" x14ac:dyDescent="0.25">
      <c r="A60" s="23" t="s">
        <v>27</v>
      </c>
      <c r="B60" s="24">
        <f t="shared" ref="B60:G60" si="8">SUM(B46:B58)</f>
        <v>27057327.559999999</v>
      </c>
      <c r="C60" s="24">
        <f t="shared" si="8"/>
        <v>24148845.300000001</v>
      </c>
      <c r="D60" s="24">
        <f t="shared" si="8"/>
        <v>51206172.859999999</v>
      </c>
      <c r="E60" s="24">
        <f t="shared" si="8"/>
        <v>9193044.6099999994</v>
      </c>
      <c r="F60" s="24">
        <f t="shared" si="8"/>
        <v>8964571.4800000004</v>
      </c>
      <c r="G60" s="24">
        <f t="shared" si="8"/>
        <v>42013128.25</v>
      </c>
    </row>
    <row r="61" spans="1:7" ht="6" customHeight="1" x14ac:dyDescent="0.25"/>
    <row r="62" spans="1:7" x14ac:dyDescent="0.25">
      <c r="A62" s="4" t="s">
        <v>41</v>
      </c>
    </row>
    <row r="68" spans="1:5" x14ac:dyDescent="0.25">
      <c r="A68" s="50" t="s">
        <v>42</v>
      </c>
      <c r="B68" s="51"/>
      <c r="C68" s="52"/>
      <c r="D68" s="52"/>
      <c r="E68" s="51" t="s">
        <v>43</v>
      </c>
    </row>
    <row r="69" spans="1:5" x14ac:dyDescent="0.25">
      <c r="A69" s="53" t="s">
        <v>44</v>
      </c>
      <c r="B69" s="54"/>
      <c r="C69" s="52"/>
      <c r="D69" s="52"/>
      <c r="E69" s="54" t="s">
        <v>45</v>
      </c>
    </row>
  </sheetData>
  <mergeCells count="6">
    <mergeCell ref="A1:G1"/>
    <mergeCell ref="G3:G4"/>
    <mergeCell ref="A27:G27"/>
    <mergeCell ref="G29:G30"/>
    <mergeCell ref="A41:G41"/>
    <mergeCell ref="G42:G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2025-05-28T18:43:13Z</dcterms:created>
  <dcterms:modified xsi:type="dcterms:W3CDTF">2025-05-28T18:44:39Z</dcterms:modified>
</cp:coreProperties>
</file>